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ΜΕΤΑΦΟΡΕΣ'!$A$1:$L$51</definedName>
  </definedNames>
  <calcPr fullCalcOnLoad="1"/>
</workbook>
</file>

<file path=xl/sharedStrings.xml><?xml version="1.0" encoding="utf-8"?>
<sst xmlns="http://schemas.openxmlformats.org/spreadsheetml/2006/main" count="66" uniqueCount="34">
  <si>
    <t>Total</t>
  </si>
  <si>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</si>
  <si>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</si>
  <si>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</si>
  <si>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</si>
  <si>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</si>
  <si>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</si>
  <si>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</si>
  <si>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 xml:space="preserve"> 03. Ζώντα ζώα,ζαχαρότευτλα</t>
  </si>
  <si>
    <t xml:space="preserve"> 20. Μεταφορικά μέσα-μηχανήματα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</si>
  <si>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</si>
  <si>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</si>
  <si>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</si>
  <si>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</si>
  <si>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</si>
  <si>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</si>
  <si>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</si>
  <si>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</si>
  <si>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</si>
  <si>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</si>
  <si>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</si>
  <si>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</si>
  <si>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02.  Πατάτες,φρέσκα ή κατεψυγμένα </t>
  </si>
  <si>
    <t xml:space="preserve">      λαχανικά,φρέσκα φρούτα</t>
  </si>
  <si>
    <t xml:space="preserve"> 05. Υφαντικές ύλες,ακατέργαστα  </t>
  </si>
  <si>
    <t xml:space="preserve">       ζωϊκά και φυτικά υλικά  </t>
  </si>
  <si>
    <t xml:space="preserve"> 06.Είδη διατροφής,καπνός,ζωοτροφές</t>
  </si>
  <si>
    <t xml:space="preserve"> 23.Είδη δέρματος,υφάνσεως,ενδύ-      </t>
  </si>
  <si>
    <t xml:space="preserve">     φελλού.</t>
  </si>
  <si>
    <t xml:space="preserve">     σεως,ελαστικού, χάρτου,ξύλου,  </t>
  </si>
  <si>
    <t xml:space="preserve"> 07.Ελαιούχα προϊόντα</t>
  </si>
  <si>
    <t>ΙΑΝΟΥΑΡΙΟΣ-ΜΑΡΤΙΟΣ 2004</t>
  </si>
  <si>
    <t>(Last Updated 15/06/04)</t>
  </si>
  <si>
    <t>COPYRIGHT © :2004, REPUBLIC OF CYPRUS, STATISTICAL SERVICE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</si>
</sst>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/>
    </xf>
    <xf numFmtId="202" fontId="2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02" fontId="2" fillId="3" borderId="3" xfId="0" applyNumberFormat="1" applyFont="1" applyFill="1" applyBorder="1" applyAlignment="1">
      <alignment horizontal="center"/>
    </xf>
    <xf numFmtId="202" fontId="0" fillId="3" borderId="2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/>
    </xf>
    <xf numFmtId="0" fontId="8" fillId="3" borderId="0" xfId="0" applyFont="1" applyFill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2" fillId="3" borderId="0" xfId="0" applyFont="1" applyFill="1" applyBorder="1" applyAlignment="1">
      <alignment horizontal="center" wrapText="1"/>
    </xf>
    <xf numFmtId="198" fontId="0" fillId="3" borderId="3" xfId="0" applyNumberFormat="1" applyFont="1" applyFill="1" applyBorder="1" applyAlignment="1">
      <alignment horizontal="center"/>
    </xf>
    <xf numFmtId="209" fontId="0" fillId="3" borderId="3" xfId="0" applyNumberFormat="1" applyFont="1" applyFill="1" applyBorder="1" applyAlignment="1">
      <alignment horizontal="center" vertical="center"/>
    </xf>
    <xf numFmtId="210" fontId="0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vertical="center"/>
    </xf>
    <xf numFmtId="198" fontId="2" fillId="3" borderId="3" xfId="0" applyNumberFormat="1" applyFont="1" applyFill="1" applyBorder="1" applyAlignment="1">
      <alignment horizontal="center" vertical="center"/>
    </xf>
    <xf numFmtId="209" fontId="2" fillId="3" borderId="3" xfId="0" applyNumberFormat="1" applyFont="1" applyFill="1" applyBorder="1" applyAlignment="1">
      <alignment horizontal="center" vertical="center"/>
    </xf>
    <xf numFmtId="210" fontId="2" fillId="3" borderId="3" xfId="0" applyNumberFormat="1" applyFont="1" applyFill="1" applyBorder="1" applyAlignment="1">
      <alignment horizontal="center" vertical="center"/>
    </xf>
    <xf numFmtId="216" fontId="2" fillId="3" borderId="3" xfId="0" applyNumberFormat="1" applyFont="1" applyFill="1" applyBorder="1" applyAlignment="1">
      <alignment/>
    </xf>
    <xf numFmtId="207" fontId="0" fillId="3" borderId="3" xfId="0" applyNumberFormat="1" applyFont="1" applyFill="1" applyBorder="1" applyAlignment="1">
      <alignment horizontal="center"/>
    </xf>
    <xf numFmtId="207" fontId="2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198" fontId="0" fillId="3" borderId="2" xfId="0" applyNumberFormat="1" applyFont="1" applyFill="1" applyBorder="1" applyAlignment="1">
      <alignment horizontal="right"/>
    </xf>
    <xf numFmtId="201" fontId="2" fillId="3" borderId="2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198" fontId="0" fillId="3" borderId="5" xfId="0" applyNumberFormat="1" applyFont="1" applyFill="1" applyBorder="1" applyAlignment="1">
      <alignment horizontal="right"/>
    </xf>
    <xf numFmtId="202" fontId="0" fillId="3" borderId="5" xfId="0" applyNumberFormat="1" applyFont="1" applyFill="1" applyBorder="1" applyAlignment="1">
      <alignment horizontal="right"/>
    </xf>
    <xf numFmtId="218" fontId="0" fillId="3" borderId="5" xfId="0" applyNumberFormat="1" applyFont="1" applyFill="1" applyBorder="1" applyAlignment="1">
      <alignment horizontal="right"/>
    </xf>
    <xf numFmtId="202" fontId="2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 wrapText="1"/>
    </xf>
    <xf numFmtId="198" fontId="2" fillId="3" borderId="3" xfId="0" applyNumberFormat="1" applyFont="1" applyFill="1" applyBorder="1" applyAlignment="1">
      <alignment horizontal="right" vertical="center"/>
    </xf>
    <xf numFmtId="216" fontId="0" fillId="3" borderId="2" xfId="0" applyNumberFormat="1" applyFont="1" applyFill="1" applyBorder="1" applyAlignment="1">
      <alignment/>
    </xf>
    <xf numFmtId="216" fontId="2" fillId="3" borderId="2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216" fontId="0" fillId="3" borderId="6" xfId="0" applyNumberFormat="1" applyFont="1" applyFill="1" applyBorder="1" applyAlignment="1">
      <alignment/>
    </xf>
    <xf numFmtId="216" fontId="2" fillId="3" borderId="6" xfId="0" applyNumberFormat="1" applyFont="1" applyFill="1" applyBorder="1" applyAlignment="1">
      <alignment/>
    </xf>
    <xf numFmtId="202" fontId="2" fillId="3" borderId="3" xfId="0" applyNumberFormat="1" applyFont="1" applyFill="1" applyBorder="1" applyAlignment="1">
      <alignment horizontal="center" vertical="center"/>
    </xf>
    <xf numFmtId="206" fontId="2" fillId="3" borderId="3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207" fontId="2" fillId="3" borderId="3" xfId="0" applyNumberFormat="1" applyFont="1" applyFill="1" applyBorder="1" applyAlignment="1">
      <alignment horizontal="right" vertical="center"/>
    </xf>
    <xf numFmtId="198" fontId="2" fillId="3" borderId="3" xfId="0" applyNumberFormat="1" applyFont="1" applyFill="1" applyBorder="1" applyAlignment="1">
      <alignment/>
    </xf>
    <xf numFmtId="198" fontId="2" fillId="3" borderId="3" xfId="0" applyNumberFormat="1" applyFont="1" applyFill="1" applyBorder="1" applyAlignment="1">
      <alignment vertical="center"/>
    </xf>
    <xf numFmtId="212" fontId="0" fillId="3" borderId="3" xfId="0" applyNumberFormat="1" applyFont="1" applyFill="1" applyBorder="1" applyAlignment="1">
      <alignment horizontal="center"/>
    </xf>
    <xf numFmtId="212" fontId="2" fillId="3" borderId="3" xfId="0" applyNumberFormat="1" applyFont="1" applyFill="1" applyBorder="1" applyAlignment="1">
      <alignment horizontal="center"/>
    </xf>
    <xf numFmtId="213" fontId="0" fillId="3" borderId="3" xfId="0" applyNumberFormat="1" applyFont="1" applyFill="1" applyBorder="1" applyAlignment="1">
      <alignment horizontal="center"/>
    </xf>
    <xf numFmtId="213" fontId="2" fillId="3" borderId="3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/>
    </xf>
    <xf numFmtId="206" fontId="2" fillId="3" borderId="3" xfId="0" applyNumberFormat="1" applyFont="1" applyFill="1" applyBorder="1" applyAlignment="1">
      <alignment horizontal="left" vertical="center" indent="1"/>
    </xf>
    <xf numFmtId="211" fontId="2" fillId="3" borderId="5" xfId="0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0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>
      <selection activeCell="B4" sqref="B4"/>
    </sheetView>
  </sheetViews>
  <sheetFormatPr defaultColWidth="9.140625" defaultRowHeight="12.75"/>
  <cols>
    <col min="1" max="1" width="2.28125" style="1" customWidth="1"/>
    <col min="2" max="2" width="31.7109375" style="1" customWidth="1"/>
    <col min="3" max="3" width="20.140625" style="1" bestFit="1" customWidth="1"/>
    <col min="4" max="4" width="19.421875" style="1" bestFit="1" customWidth="1"/>
    <col min="5" max="5" width="19.7109375" style="1" bestFit="1" customWidth="1"/>
    <col min="6" max="6" width="15.57421875" style="1" bestFit="1" customWidth="1"/>
    <col min="7" max="8" width="10.421875" style="1" customWidth="1"/>
    <col min="9" max="9" width="10.7109375" style="1" customWidth="1"/>
    <col min="10" max="11" width="9.28125" style="1" bestFit="1" customWidth="1"/>
    <col min="12" max="12" width="2.28125" style="1" customWidth="1"/>
    <col min="13" max="16384" width="9.140625" style="1" customWidth="1"/>
  </cols>
  <sheetData>
    <row r="1" spans="1:12" ht="45.75" customHeight="1">
      <c r="A1" s="6"/>
      <c r="B1" s="70" t="s">
        <v>10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9.5" customHeight="1" thickBot="1">
      <c r="A2" s="6"/>
      <c r="B2" s="68" t="s">
        <v>31</v>
      </c>
      <c r="C2" s="69"/>
      <c r="D2" s="69"/>
      <c r="E2" s="69"/>
      <c r="F2" s="69"/>
      <c r="G2" s="69"/>
      <c r="H2" s="69"/>
      <c r="I2" s="17"/>
      <c r="J2" s="17"/>
      <c r="K2" s="17"/>
      <c r="L2" s="18"/>
    </row>
    <row r="3" spans="1:12" ht="19.5" customHeight="1" thickTop="1">
      <c r="A3" s="6"/>
      <c r="B3" s="19"/>
      <c r="C3" s="20"/>
      <c r="D3" s="20"/>
      <c r="E3" s="20"/>
      <c r="F3" s="20"/>
      <c r="G3" s="20"/>
      <c r="H3" s="20"/>
      <c r="I3" s="21"/>
      <c r="J3" s="21"/>
      <c r="K3" s="21"/>
      <c r="L3" s="6"/>
    </row>
    <row r="4" spans="1:12" ht="19.5" customHeight="1">
      <c r="A4" s="6"/>
      <c r="B4" s="19"/>
      <c r="C4" s="20"/>
      <c r="D4" s="20"/>
      <c r="E4" s="20"/>
      <c r="F4" s="20"/>
      <c r="G4" s="20"/>
      <c r="H4" s="20"/>
      <c r="I4" s="21"/>
      <c r="J4" s="21"/>
      <c r="K4" s="21"/>
      <c r="L4" s="6"/>
    </row>
    <row r="5" spans="1:18" ht="25.5" customHeight="1">
      <c r="A5" s="6"/>
      <c r="B5" s="74" t="s">
        <v>11</v>
      </c>
      <c r="C5" s="74"/>
      <c r="D5" s="74"/>
      <c r="E5" s="74"/>
      <c r="F5" s="74"/>
      <c r="G5" s="74"/>
      <c r="H5" s="74"/>
      <c r="I5" s="22"/>
      <c r="J5" s="23"/>
      <c r="K5" s="23"/>
      <c r="L5" s="23"/>
      <c r="M5" s="2"/>
      <c r="N5" s="2"/>
      <c r="O5" s="2"/>
      <c r="P5" s="2"/>
      <c r="Q5" s="2"/>
      <c r="R5" s="2"/>
    </row>
    <row r="6" spans="1:12" ht="15" customHeight="1">
      <c r="A6" s="6"/>
      <c r="B6" s="24"/>
      <c r="C6" s="24"/>
      <c r="D6" s="24"/>
      <c r="E6" s="24"/>
      <c r="F6" s="24"/>
      <c r="G6" s="24"/>
      <c r="H6" s="24"/>
      <c r="I6" s="22"/>
      <c r="J6" s="6"/>
      <c r="K6" s="6"/>
      <c r="L6" s="6"/>
    </row>
    <row r="7" spans="1:12" ht="25.5" customHeight="1">
      <c r="A7" s="6"/>
      <c r="B7" s="72" t="s">
        <v>12</v>
      </c>
      <c r="C7" s="73" t="s">
        <v>2</v>
      </c>
      <c r="D7" s="73"/>
      <c r="E7" s="73" t="s">
        <v>3</v>
      </c>
      <c r="F7" s="73"/>
      <c r="G7" s="73" t="s">
        <v>0</v>
      </c>
      <c r="H7" s="73"/>
      <c r="I7" s="6"/>
      <c r="J7" s="6"/>
      <c r="K7" s="6"/>
      <c r="L7" s="6"/>
    </row>
    <row r="8" spans="1:12" ht="24.75" customHeight="1">
      <c r="A8" s="6"/>
      <c r="B8" s="72"/>
      <c r="C8" s="13" t="s">
        <v>13</v>
      </c>
      <c r="D8" s="54" t="s">
        <v>14</v>
      </c>
      <c r="E8" s="13" t="s">
        <v>13</v>
      </c>
      <c r="F8" s="54" t="s">
        <v>14</v>
      </c>
      <c r="G8" s="13" t="s">
        <v>13</v>
      </c>
      <c r="H8" s="54" t="s">
        <v>14</v>
      </c>
      <c r="I8" s="6"/>
      <c r="J8" s="6"/>
      <c r="K8" s="6"/>
      <c r="L8" s="6"/>
    </row>
    <row r="9" spans="1:12" ht="17.25" customHeight="1">
      <c r="A9" s="6"/>
      <c r="B9" s="12" t="s">
        <v>15</v>
      </c>
      <c r="C9" s="25">
        <v>2944</v>
      </c>
      <c r="D9" s="26">
        <v>3127.9</v>
      </c>
      <c r="E9" s="25">
        <v>45</v>
      </c>
      <c r="F9" s="27">
        <v>57.3</v>
      </c>
      <c r="G9" s="56">
        <f>C9+E9</f>
        <v>2989</v>
      </c>
      <c r="H9" s="15">
        <f>D9+F9</f>
        <v>3185.2000000000003</v>
      </c>
      <c r="I9" s="6"/>
      <c r="J9" s="6"/>
      <c r="K9" s="6"/>
      <c r="L9" s="6"/>
    </row>
    <row r="10" spans="1:12" ht="19.5" customHeight="1">
      <c r="A10" s="6"/>
      <c r="B10" s="28" t="s">
        <v>4</v>
      </c>
      <c r="C10" s="29">
        <f aca="true" t="shared" si="0" ref="C10:H10">SUM(C9:C9)</f>
        <v>2944</v>
      </c>
      <c r="D10" s="30">
        <f t="shared" si="0"/>
        <v>3127.9</v>
      </c>
      <c r="E10" s="29">
        <f t="shared" si="0"/>
        <v>45</v>
      </c>
      <c r="F10" s="31">
        <f t="shared" si="0"/>
        <v>57.3</v>
      </c>
      <c r="G10" s="57">
        <f t="shared" si="0"/>
        <v>2989</v>
      </c>
      <c r="H10" s="52">
        <f t="shared" si="0"/>
        <v>3185.2000000000003</v>
      </c>
      <c r="I10" s="6"/>
      <c r="J10" s="6"/>
      <c r="K10" s="6"/>
      <c r="L10" s="6"/>
    </row>
    <row r="11" spans="1:1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5.5" customHeight="1">
      <c r="A13" s="6"/>
      <c r="B13" s="71" t="s">
        <v>16</v>
      </c>
      <c r="C13" s="71"/>
      <c r="D13" s="71"/>
      <c r="E13" s="71"/>
      <c r="F13" s="9"/>
      <c r="G13" s="9"/>
      <c r="H13" s="9"/>
      <c r="I13" s="6"/>
      <c r="J13" s="6"/>
      <c r="K13" s="6"/>
      <c r="L13" s="6"/>
    </row>
    <row r="14" spans="1:12" ht="12.75">
      <c r="A14" s="6"/>
      <c r="B14" s="7"/>
      <c r="C14" s="7"/>
      <c r="D14" s="7"/>
      <c r="E14" s="8" t="s">
        <v>17</v>
      </c>
      <c r="F14" s="6"/>
      <c r="G14" s="6"/>
      <c r="H14" s="6"/>
      <c r="I14" s="6"/>
      <c r="J14" s="6"/>
      <c r="K14" s="6"/>
      <c r="L14" s="6"/>
    </row>
    <row r="15" spans="1:12" ht="25.5" customHeight="1">
      <c r="A15" s="6"/>
      <c r="B15" s="14" t="s">
        <v>1</v>
      </c>
      <c r="C15" s="13" t="s">
        <v>5</v>
      </c>
      <c r="D15" s="13" t="s">
        <v>6</v>
      </c>
      <c r="E15" s="13" t="s">
        <v>4</v>
      </c>
      <c r="F15" s="6"/>
      <c r="G15" s="6"/>
      <c r="H15" s="6"/>
      <c r="I15" s="6"/>
      <c r="J15" s="6"/>
      <c r="K15" s="6"/>
      <c r="L15" s="6"/>
    </row>
    <row r="16" spans="1:12" ht="12.75">
      <c r="A16" s="6"/>
      <c r="B16" s="35" t="s">
        <v>2</v>
      </c>
      <c r="C16" s="47">
        <v>249.3</v>
      </c>
      <c r="D16" s="47">
        <v>109.8</v>
      </c>
      <c r="E16" s="48">
        <f>+C16+D16</f>
        <v>359.1</v>
      </c>
      <c r="F16" s="6"/>
      <c r="G16" s="6"/>
      <c r="H16" s="6"/>
      <c r="I16" s="6"/>
      <c r="J16" s="6"/>
      <c r="K16" s="6"/>
      <c r="L16" s="6"/>
    </row>
    <row r="17" spans="1:12" ht="12.75">
      <c r="A17" s="6"/>
      <c r="B17" s="49" t="s">
        <v>3</v>
      </c>
      <c r="C17" s="50">
        <v>2.9</v>
      </c>
      <c r="D17" s="50">
        <v>0.1</v>
      </c>
      <c r="E17" s="51">
        <f>+C17+D17</f>
        <v>3</v>
      </c>
      <c r="F17" s="6"/>
      <c r="G17" s="6"/>
      <c r="H17" s="6"/>
      <c r="I17" s="6"/>
      <c r="J17" s="6"/>
      <c r="K17" s="6"/>
      <c r="L17" s="6"/>
    </row>
    <row r="18" spans="1:12" ht="20.25" customHeight="1">
      <c r="A18" s="6"/>
      <c r="B18" s="28" t="s">
        <v>4</v>
      </c>
      <c r="C18" s="32">
        <f>SUM(C16:C17)</f>
        <v>252.20000000000002</v>
      </c>
      <c r="D18" s="32">
        <f>SUM(D16:D17)</f>
        <v>109.89999999999999</v>
      </c>
      <c r="E18" s="32">
        <f>SUM(E16:E17)</f>
        <v>362.1</v>
      </c>
      <c r="F18" s="6"/>
      <c r="G18" s="6"/>
      <c r="H18" s="6"/>
      <c r="I18" s="6"/>
      <c r="J18" s="6"/>
      <c r="K18" s="6"/>
      <c r="L18" s="6"/>
    </row>
    <row r="19" spans="1:1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5.5" customHeight="1">
      <c r="A21" s="6"/>
      <c r="B21" s="71" t="s">
        <v>18</v>
      </c>
      <c r="C21" s="71"/>
      <c r="D21" s="71"/>
      <c r="E21" s="71"/>
      <c r="F21" s="71"/>
      <c r="G21" s="71"/>
      <c r="H21" s="71"/>
      <c r="I21" s="71"/>
      <c r="J21" s="71"/>
      <c r="K21" s="71"/>
      <c r="L21" s="6"/>
    </row>
    <row r="22" spans="1:12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8" t="s">
        <v>17</v>
      </c>
      <c r="L22" s="6"/>
    </row>
    <row r="23" spans="1:12" ht="25.5" customHeight="1">
      <c r="A23" s="6"/>
      <c r="B23" s="72" t="s">
        <v>7</v>
      </c>
      <c r="C23" s="73" t="s">
        <v>2</v>
      </c>
      <c r="D23" s="73"/>
      <c r="E23" s="73"/>
      <c r="F23" s="73" t="s">
        <v>3</v>
      </c>
      <c r="G23" s="73"/>
      <c r="H23" s="73"/>
      <c r="I23" s="73" t="s">
        <v>0</v>
      </c>
      <c r="J23" s="73"/>
      <c r="K23" s="73"/>
      <c r="L23" s="6"/>
    </row>
    <row r="24" spans="1:12" ht="19.5" customHeight="1">
      <c r="A24" s="6"/>
      <c r="B24" s="72"/>
      <c r="C24" s="13" t="s">
        <v>5</v>
      </c>
      <c r="D24" s="13" t="s">
        <v>6</v>
      </c>
      <c r="E24" s="13" t="s">
        <v>4</v>
      </c>
      <c r="F24" s="13" t="s">
        <v>5</v>
      </c>
      <c r="G24" s="13" t="s">
        <v>6</v>
      </c>
      <c r="H24" s="13" t="s">
        <v>4</v>
      </c>
      <c r="I24" s="13" t="s">
        <v>5</v>
      </c>
      <c r="J24" s="13" t="s">
        <v>6</v>
      </c>
      <c r="K24" s="13" t="s">
        <v>4</v>
      </c>
      <c r="L24" s="6"/>
    </row>
    <row r="25" spans="1:12" ht="16.5" customHeight="1">
      <c r="A25" s="6"/>
      <c r="B25" s="12" t="s">
        <v>19</v>
      </c>
      <c r="C25" s="58">
        <v>249.3</v>
      </c>
      <c r="D25" s="58">
        <v>109.8</v>
      </c>
      <c r="E25" s="58">
        <f>SUM(C25:D25)</f>
        <v>359.1</v>
      </c>
      <c r="F25" s="33">
        <v>2.9</v>
      </c>
      <c r="G25" s="33">
        <v>0.1</v>
      </c>
      <c r="H25" s="33">
        <v>3</v>
      </c>
      <c r="I25" s="60">
        <f>C25+F25</f>
        <v>252.20000000000002</v>
      </c>
      <c r="J25" s="60">
        <f>D25+G25</f>
        <v>109.89999999999999</v>
      </c>
      <c r="K25" s="61">
        <f>+I25+J25</f>
        <v>362.1</v>
      </c>
      <c r="L25" s="6"/>
    </row>
    <row r="26" spans="1:12" ht="19.5" customHeight="1">
      <c r="A26" s="6"/>
      <c r="B26" s="28" t="s">
        <v>4</v>
      </c>
      <c r="C26" s="59">
        <f aca="true" t="shared" si="1" ref="C26:H26">SUM(C25:C25)</f>
        <v>249.3</v>
      </c>
      <c r="D26" s="59">
        <f t="shared" si="1"/>
        <v>109.8</v>
      </c>
      <c r="E26" s="59">
        <f t="shared" si="1"/>
        <v>359.1</v>
      </c>
      <c r="F26" s="34">
        <f t="shared" si="1"/>
        <v>2.9</v>
      </c>
      <c r="G26" s="34">
        <f t="shared" si="1"/>
        <v>0.1</v>
      </c>
      <c r="H26" s="34">
        <f t="shared" si="1"/>
        <v>3</v>
      </c>
      <c r="I26" s="61">
        <f>C26+F26</f>
        <v>252.20000000000002</v>
      </c>
      <c r="J26" s="61">
        <f>D26+G26</f>
        <v>109.89999999999999</v>
      </c>
      <c r="K26" s="61">
        <f>SUM(K25:K25)</f>
        <v>362.1</v>
      </c>
      <c r="L26" s="6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24.75" customHeight="1">
      <c r="A29" s="6"/>
      <c r="B29" s="71" t="s">
        <v>20</v>
      </c>
      <c r="C29" s="71"/>
      <c r="D29" s="71"/>
      <c r="E29" s="71"/>
      <c r="F29" s="71"/>
      <c r="G29" s="71"/>
      <c r="H29" s="71"/>
      <c r="I29" s="6"/>
      <c r="J29" s="6"/>
      <c r="K29" s="6"/>
      <c r="L29" s="6"/>
    </row>
    <row r="30" spans="1:12" ht="12.75">
      <c r="A30" s="6"/>
      <c r="B30" s="7"/>
      <c r="C30" s="7"/>
      <c r="D30" s="7"/>
      <c r="E30" s="7"/>
      <c r="F30" s="7"/>
      <c r="G30" s="7"/>
      <c r="H30" s="7"/>
      <c r="I30" s="6"/>
      <c r="J30" s="6"/>
      <c r="K30" s="6"/>
      <c r="L30" s="6"/>
    </row>
    <row r="31" spans="1:12" ht="24.75" customHeight="1">
      <c r="A31" s="6"/>
      <c r="B31" s="75" t="s">
        <v>21</v>
      </c>
      <c r="C31" s="73" t="s">
        <v>2</v>
      </c>
      <c r="D31" s="73"/>
      <c r="E31" s="73" t="s">
        <v>3</v>
      </c>
      <c r="F31" s="73"/>
      <c r="G31" s="73" t="s">
        <v>4</v>
      </c>
      <c r="H31" s="73"/>
      <c r="I31" s="6"/>
      <c r="J31" s="6"/>
      <c r="K31" s="6"/>
      <c r="L31" s="6"/>
    </row>
    <row r="32" spans="1:12" ht="23.25" customHeight="1">
      <c r="A32" s="6"/>
      <c r="B32" s="76"/>
      <c r="C32" s="13" t="s">
        <v>13</v>
      </c>
      <c r="D32" s="54" t="s">
        <v>14</v>
      </c>
      <c r="E32" s="13" t="s">
        <v>13</v>
      </c>
      <c r="F32" s="54" t="s">
        <v>14</v>
      </c>
      <c r="G32" s="13" t="s">
        <v>13</v>
      </c>
      <c r="H32" s="54" t="s">
        <v>14</v>
      </c>
      <c r="I32" s="6"/>
      <c r="J32" s="6"/>
      <c r="K32" s="6"/>
      <c r="L32" s="6"/>
    </row>
    <row r="33" spans="1:12" ht="12.75">
      <c r="A33" s="6"/>
      <c r="B33" s="62" t="s">
        <v>22</v>
      </c>
      <c r="C33" s="63"/>
      <c r="D33" s="36"/>
      <c r="E33" s="16"/>
      <c r="F33" s="16"/>
      <c r="G33" s="37"/>
      <c r="H33" s="11"/>
      <c r="I33" s="6"/>
      <c r="J33" s="6"/>
      <c r="K33" s="6"/>
      <c r="L33" s="6"/>
    </row>
    <row r="34" spans="1:12" ht="12.75">
      <c r="A34" s="6"/>
      <c r="B34" s="38" t="s">
        <v>23</v>
      </c>
      <c r="C34" s="39">
        <v>825</v>
      </c>
      <c r="D34" s="40">
        <v>909.7</v>
      </c>
      <c r="E34" s="41">
        <v>21</v>
      </c>
      <c r="F34" s="40">
        <v>52.5</v>
      </c>
      <c r="G34" s="67">
        <f>C34+E34</f>
        <v>846</v>
      </c>
      <c r="H34" s="42">
        <f>D34+F34</f>
        <v>962.2</v>
      </c>
      <c r="I34" s="6"/>
      <c r="J34" s="6"/>
      <c r="K34" s="6"/>
      <c r="L34" s="6"/>
    </row>
    <row r="35" spans="1:12" ht="12.75">
      <c r="A35" s="6"/>
      <c r="B35" s="38" t="s">
        <v>8</v>
      </c>
      <c r="C35" s="39">
        <v>117</v>
      </c>
      <c r="D35" s="40">
        <v>57.4</v>
      </c>
      <c r="E35" s="41">
        <v>0</v>
      </c>
      <c r="F35" s="40">
        <v>0</v>
      </c>
      <c r="G35" s="67">
        <f>C35+E35</f>
        <v>117</v>
      </c>
      <c r="H35" s="42">
        <f>D35+F35</f>
        <v>57.4</v>
      </c>
      <c r="I35" s="6"/>
      <c r="J35" s="6"/>
      <c r="K35" s="6"/>
      <c r="L35" s="6"/>
    </row>
    <row r="36" spans="1:12" ht="12.75" customHeight="1">
      <c r="A36" s="6"/>
      <c r="B36" s="43" t="s">
        <v>24</v>
      </c>
      <c r="C36" s="39"/>
      <c r="D36" s="40"/>
      <c r="E36" s="41"/>
      <c r="F36" s="40"/>
      <c r="G36" s="67"/>
      <c r="H36" s="42"/>
      <c r="I36" s="6"/>
      <c r="J36" s="6"/>
      <c r="K36" s="6"/>
      <c r="L36" s="6"/>
    </row>
    <row r="37" spans="1:12" ht="12.75">
      <c r="A37" s="6"/>
      <c r="B37" s="44" t="s">
        <v>25</v>
      </c>
      <c r="C37" s="39">
        <v>239</v>
      </c>
      <c r="D37" s="40">
        <v>532.3</v>
      </c>
      <c r="E37" s="41">
        <v>0</v>
      </c>
      <c r="F37" s="40">
        <v>0</v>
      </c>
      <c r="G37" s="67">
        <f aca="true" t="shared" si="2" ref="G37:H40">C37+E37</f>
        <v>239</v>
      </c>
      <c r="H37" s="42">
        <f t="shared" si="2"/>
        <v>532.3</v>
      </c>
      <c r="I37" s="6"/>
      <c r="J37" s="6"/>
      <c r="K37" s="6"/>
      <c r="L37" s="6"/>
    </row>
    <row r="38" spans="1:12" ht="12.75">
      <c r="A38" s="6"/>
      <c r="B38" s="38" t="s">
        <v>26</v>
      </c>
      <c r="C38" s="39">
        <v>1373</v>
      </c>
      <c r="D38" s="40">
        <v>1258.5</v>
      </c>
      <c r="E38" s="41">
        <v>0</v>
      </c>
      <c r="F38" s="40">
        <v>0</v>
      </c>
      <c r="G38" s="67">
        <f t="shared" si="2"/>
        <v>1373</v>
      </c>
      <c r="H38" s="42">
        <f t="shared" si="2"/>
        <v>1258.5</v>
      </c>
      <c r="I38" s="6"/>
      <c r="J38" s="6"/>
      <c r="K38" s="6"/>
      <c r="L38" s="6"/>
    </row>
    <row r="39" spans="1:12" ht="12.75">
      <c r="A39" s="6"/>
      <c r="B39" s="38" t="s">
        <v>30</v>
      </c>
      <c r="C39" s="39">
        <v>23</v>
      </c>
      <c r="D39" s="40">
        <v>4.6</v>
      </c>
      <c r="E39" s="41">
        <v>0</v>
      </c>
      <c r="F39" s="40">
        <v>0</v>
      </c>
      <c r="G39" s="67">
        <f t="shared" si="2"/>
        <v>23</v>
      </c>
      <c r="H39" s="42">
        <f t="shared" si="2"/>
        <v>4.6</v>
      </c>
      <c r="I39" s="6"/>
      <c r="J39" s="6"/>
      <c r="K39" s="6"/>
      <c r="L39" s="6"/>
    </row>
    <row r="40" spans="1:12" ht="12.75">
      <c r="A40" s="6"/>
      <c r="B40" s="43" t="s">
        <v>9</v>
      </c>
      <c r="C40" s="39">
        <v>74</v>
      </c>
      <c r="D40" s="40">
        <v>151.8</v>
      </c>
      <c r="E40" s="41">
        <v>0</v>
      </c>
      <c r="F40" s="40">
        <v>0</v>
      </c>
      <c r="G40" s="67">
        <f t="shared" si="2"/>
        <v>74</v>
      </c>
      <c r="H40" s="42">
        <f t="shared" si="2"/>
        <v>151.8</v>
      </c>
      <c r="I40" s="6"/>
      <c r="J40" s="6"/>
      <c r="K40" s="6"/>
      <c r="L40" s="6"/>
    </row>
    <row r="41" spans="1:12" ht="12.75">
      <c r="A41" s="6"/>
      <c r="B41" s="45" t="s">
        <v>27</v>
      </c>
      <c r="C41" s="39"/>
      <c r="D41" s="40"/>
      <c r="E41" s="41"/>
      <c r="F41" s="40"/>
      <c r="G41" s="67"/>
      <c r="H41" s="42"/>
      <c r="I41" s="6"/>
      <c r="J41" s="6"/>
      <c r="K41" s="6"/>
      <c r="L41" s="6"/>
    </row>
    <row r="42" spans="1:12" ht="12.75">
      <c r="A42" s="6"/>
      <c r="B42" s="64" t="s">
        <v>29</v>
      </c>
      <c r="C42" s="39"/>
      <c r="D42" s="40"/>
      <c r="E42" s="41"/>
      <c r="F42" s="40"/>
      <c r="G42" s="67"/>
      <c r="H42" s="42"/>
      <c r="I42" s="6"/>
      <c r="J42" s="6"/>
      <c r="K42" s="6"/>
      <c r="L42" s="6"/>
    </row>
    <row r="43" spans="1:12" ht="12.75">
      <c r="A43" s="6"/>
      <c r="B43" s="43" t="s">
        <v>28</v>
      </c>
      <c r="C43" s="39">
        <v>293</v>
      </c>
      <c r="D43" s="40">
        <v>213.6</v>
      </c>
      <c r="E43" s="41">
        <v>24</v>
      </c>
      <c r="F43" s="40">
        <v>4.8</v>
      </c>
      <c r="G43" s="67">
        <f>C43+E43</f>
        <v>317</v>
      </c>
      <c r="H43" s="42">
        <f>D43+F43</f>
        <v>218.4</v>
      </c>
      <c r="I43" s="6"/>
      <c r="J43" s="6"/>
      <c r="K43" s="6"/>
      <c r="L43" s="6"/>
    </row>
    <row r="44" spans="1:12" ht="19.5" customHeight="1">
      <c r="A44" s="6"/>
      <c r="B44" s="28" t="s">
        <v>4</v>
      </c>
      <c r="C44" s="46">
        <f aca="true" t="shared" si="3" ref="C44:H44">SUM(C34:C43)</f>
        <v>2944</v>
      </c>
      <c r="D44" s="53">
        <f t="shared" si="3"/>
        <v>3127.9</v>
      </c>
      <c r="E44" s="46">
        <f t="shared" si="3"/>
        <v>45</v>
      </c>
      <c r="F44" s="55">
        <f t="shared" si="3"/>
        <v>57.3</v>
      </c>
      <c r="G44" s="46">
        <f t="shared" si="3"/>
        <v>2989</v>
      </c>
      <c r="H44" s="66">
        <f t="shared" si="3"/>
        <v>3185.2000000000003</v>
      </c>
      <c r="I44" s="6"/>
      <c r="J44" s="6"/>
      <c r="K44" s="6"/>
      <c r="L44" s="6"/>
    </row>
    <row r="45" spans="1:1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6"/>
      <c r="B47" s="65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6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6"/>
    </row>
    <row r="49" spans="1:12" ht="18" customHeight="1">
      <c r="A49" s="3"/>
      <c r="B49" s="4" t="s">
        <v>32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6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customHeight="1">
      <c r="A51" s="3"/>
      <c r="B51" s="5" t="s">
        <v>33</v>
      </c>
      <c r="C51" s="3"/>
      <c r="D51" s="3"/>
      <c r="E51" s="3"/>
      <c r="F51" s="3"/>
      <c r="G51" s="3"/>
      <c r="H51" s="3"/>
      <c r="I51" s="3"/>
      <c r="J51" s="3"/>
      <c r="K51" s="3"/>
      <c r="L51" s="3"/>
    </row>
  </sheetData>
  <mergeCells count="18">
    <mergeCell ref="B7:B8"/>
    <mergeCell ref="C7:D7"/>
    <mergeCell ref="E7:F7"/>
    <mergeCell ref="G7:H7"/>
    <mergeCell ref="B31:B32"/>
    <mergeCell ref="C31:D31"/>
    <mergeCell ref="E31:F31"/>
    <mergeCell ref="G31:H31"/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</mergeCells>
  <printOptions horizontalCentered="1"/>
  <pageMargins left="0.7874015748031497" right="0.66" top="0.7874015748031497" bottom="0.7874015748031497" header="0.5118110236220472" footer="0.5118110236220472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2004-06-15T07:01:45Z</cp:lastPrinted>
  <dcterms:created xsi:type="dcterms:W3CDTF">2001-07-26T07:40:55Z</dcterms:created>
  <dcterms:modified xsi:type="dcterms:W3CDTF">2004-06-15T07:01:46Z</dcterms:modified>
  <cp:category/>
  <cp:version/>
  <cp:contentType/>
  <cp:contentStatus/>
</cp:coreProperties>
</file>